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хема проводо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<sst xmlns="http://schemas.openxmlformats.org/spreadsheetml/2006/main" count="58" uniqueCount="30">
  <si>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04</t>
  </si>
  <si>
    <t>01</t>
  </si>
  <si>
    <t>80</t>
  </si>
  <si>
    <t>0</t>
  </si>
  <si>
    <t>08</t>
  </si>
  <si>
    <t>75/1</t>
  </si>
  <si>
    <t>19</t>
  </si>
  <si>
    <t>45000</t>
  </si>
  <si>
    <t>60</t>
  </si>
  <si>
    <t>9000</t>
  </si>
  <si>
    <t>36000</t>
  </si>
  <si>
    <t>10</t>
  </si>
  <si>
    <t>150000</t>
  </si>
  <si>
    <t>50</t>
  </si>
  <si>
    <t>51</t>
  </si>
  <si>
    <t>600000</t>
  </si>
  <si>
    <t>68</t>
  </si>
  <si>
    <t>20</t>
  </si>
  <si>
    <t>62</t>
  </si>
  <si>
    <t>90</t>
  </si>
  <si>
    <t>Выручка</t>
  </si>
  <si>
    <t>94400</t>
  </si>
  <si>
    <t>43</t>
  </si>
  <si>
    <t>25000</t>
  </si>
  <si>
    <t>Себестоимость</t>
  </si>
  <si>
    <t>НДС</t>
  </si>
  <si>
    <t>14400</t>
  </si>
  <si>
    <t>99</t>
  </si>
  <si>
    <t>Прибыль</t>
  </si>
  <si>
    <t>55000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</si>
</sst>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6" borderId="0" applyNumberFormat="0" applyBorder="0" applyAlignment="0" applyProtection="0"/>
    <xf numFmtId="164" fontId="0" fillId="9" borderId="0" applyNumberFormat="0" applyBorder="0" applyAlignment="0" applyProtection="0"/>
    <xf numFmtId="164" fontId="0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4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15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6" borderId="0" applyNumberFormat="0" applyBorder="0" applyAlignment="0" applyProtection="0"/>
  </cellStyleXfs>
  <cellXfs count="70">
    <xf numFmtId="164" fontId="0" fillId="0" borderId="0" xfId="0" applyAlignment="1">
      <alignment/>
    </xf>
    <xf numFmtId="165" fontId="0" fillId="2" borderId="0" xfId="0" applyNumberFormat="1" applyFill="1" applyAlignment="1">
      <alignment horizontal="center" vertical="center"/>
    </xf>
    <xf numFmtId="165" fontId="0" fillId="2" borderId="10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0" fillId="17" borderId="12" xfId="0" applyNumberFormat="1" applyFont="1" applyFill="1" applyBorder="1" applyAlignment="1">
      <alignment horizontal="center" vertical="center"/>
    </xf>
    <xf numFmtId="165" fontId="0" fillId="17" borderId="11" xfId="0" applyNumberFormat="1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18" borderId="12" xfId="0" applyNumberForma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18" borderId="11" xfId="0" applyNumberFormat="1" applyFont="1" applyFill="1" applyBorder="1" applyAlignment="1">
      <alignment horizontal="center" vertical="center"/>
    </xf>
    <xf numFmtId="165" fontId="0" fillId="18" borderId="13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19" borderId="13" xfId="0" applyNumberFormat="1" applyFont="1" applyFill="1" applyBorder="1" applyAlignment="1">
      <alignment horizontal="center" vertical="center"/>
    </xf>
    <xf numFmtId="165" fontId="0" fillId="19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19" borderId="13" xfId="0" applyNumberFormat="1" applyFill="1" applyBorder="1" applyAlignment="1">
      <alignment horizontal="center" vertical="center"/>
    </xf>
    <xf numFmtId="165" fontId="0" fillId="18" borderId="14" xfId="0" applyNumberFormat="1" applyFill="1" applyBorder="1" applyAlignment="1">
      <alignment horizontal="center" vertical="center"/>
    </xf>
    <xf numFmtId="165" fontId="0" fillId="18" borderId="15" xfId="0" applyNumberFormat="1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18" borderId="18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18" borderId="0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19" borderId="20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17" borderId="24" xfId="0" applyNumberFormat="1" applyFont="1" applyFill="1" applyBorder="1" applyAlignment="1">
      <alignment horizontal="center" vertical="center"/>
    </xf>
    <xf numFmtId="165" fontId="0" fillId="17" borderId="15" xfId="0" applyNumberFormat="1" applyFon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65" fontId="0" fillId="17" borderId="26" xfId="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19" borderId="0" xfId="0" applyNumberFormat="1" applyFill="1" applyBorder="1" applyAlignment="1">
      <alignment horizontal="center" vertical="center"/>
    </xf>
    <xf numFmtId="165" fontId="0" fillId="2" borderId="28" xfId="0" applyNumberFormat="1" applyFont="1" applyFill="1" applyBorder="1" applyAlignment="1">
      <alignment horizontal="center" vertical="center"/>
    </xf>
    <xf numFmtId="165" fontId="0" fillId="18" borderId="16" xfId="0" applyNumberFormat="1" applyFont="1" applyFill="1" applyBorder="1" applyAlignment="1">
      <alignment horizontal="center" vertical="center"/>
    </xf>
    <xf numFmtId="165" fontId="0" fillId="18" borderId="19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17" borderId="16" xfId="0" applyNumberFormat="1" applyFont="1" applyFill="1" applyBorder="1" applyAlignment="1">
      <alignment horizontal="center" vertical="center"/>
    </xf>
    <xf numFmtId="165" fontId="0" fillId="18" borderId="18" xfId="0" applyNumberFormat="1" applyFon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65" fontId="0" fillId="17" borderId="22" xfId="0" applyNumberFormat="1" applyFont="1" applyFill="1" applyBorder="1" applyAlignment="1">
      <alignment horizontal="center" vertical="center"/>
    </xf>
    <xf numFmtId="165" fontId="0" fillId="18" borderId="25" xfId="0" applyNumberForma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165" fontId="0" fillId="18" borderId="21" xfId="0" applyNumberFormat="1" applyFill="1" applyBorder="1" applyAlignment="1">
      <alignment horizontal="center" vertical="center"/>
    </xf>
    <xf numFmtId="165" fontId="0" fillId="19" borderId="21" xfId="0" applyNumberFormat="1" applyFill="1" applyBorder="1" applyAlignment="1">
      <alignment horizontal="center" vertical="center"/>
    </xf>
    <xf numFmtId="165" fontId="0" fillId="18" borderId="2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vertical="center"/>
    </xf>
    <xf numFmtId="165" fontId="0" fillId="17" borderId="17" xfId="0" applyNumberFormat="1" applyFont="1" applyFill="1" applyBorder="1" applyAlignment="1">
      <alignment horizontal="center" vertical="center"/>
    </xf>
    <xf numFmtId="165" fontId="0" fillId="19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31" xfId="0" applyNumberFormat="1" applyFill="1" applyBorder="1" applyAlignment="1">
      <alignment horizontal="center" vertical="center"/>
    </xf>
    <xf numFmtId="165" fontId="18" fillId="0" borderId="16" xfId="0" applyNumberFormat="1" applyFont="1" applyFill="1" applyBorder="1" applyAlignment="1">
      <alignment horizontal="left" vertical="center"/>
    </xf>
    <xf numFmtId="165" fontId="0" fillId="0" borderId="26" xfId="0" applyNumberFormat="1" applyFill="1" applyBorder="1" applyAlignment="1">
      <alignment horizontal="center" vertical="center"/>
    </xf>
    <xf numFmtId="165" fontId="0" fillId="18" borderId="27" xfId="0" applyNumberFormat="1" applyFont="1" applyFill="1" applyBorder="1" applyAlignment="1">
      <alignment horizontal="center" vertical="center"/>
    </xf>
    <xf numFmtId="165" fontId="0" fillId="11" borderId="24" xfId="0" applyNumberFormat="1" applyFont="1" applyFill="1" applyBorder="1" applyAlignment="1">
      <alignment horizontal="center" vertical="center"/>
    </xf>
    <xf numFmtId="165" fontId="0" fillId="0" borderId="32" xfId="0" applyNumberFormat="1" applyFill="1" applyBorder="1" applyAlignment="1">
      <alignment horizontal="center" vertical="center"/>
    </xf>
    <xf numFmtId="165" fontId="0" fillId="18" borderId="33" xfId="0" applyNumberFormat="1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center" vertical="center"/>
    </xf>
    <xf numFmtId="165" fontId="0" fillId="19" borderId="17" xfId="0" applyNumberForma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13</xdr:row>
      <xdr:rowOff>123825</xdr:rowOff>
    </xdr:from>
    <xdr:to>
      <xdr:col>4</xdr:col>
      <xdr:colOff>704850</xdr:colOff>
      <xdr:row>13</xdr:row>
      <xdr:rowOff>123825</xdr:rowOff>
    </xdr:to>
    <xdr:sp>
      <xdr:nvSpPr>
        <xdr:cNvPr id="1" name="Прямая со стрелкой 2"/>
        <xdr:cNvSpPr>
          <a:spLocks/>
        </xdr:cNvSpPr>
      </xdr:nvSpPr>
      <xdr:spPr>
        <a:xfrm flipH="1" flipV="1">
          <a:off x="1447800" y="2228850"/>
          <a:ext cx="2114550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25</xdr:row>
      <xdr:rowOff>66675</xdr:rowOff>
    </xdr:to>
    <xdr:sp>
      <xdr:nvSpPr>
        <xdr:cNvPr id="2" name="Соединительная линия уступом 12"/>
        <xdr:cNvSpPr>
          <a:spLocks/>
        </xdr:cNvSpPr>
      </xdr:nvSpPr>
      <xdr:spPr>
        <a:xfrm>
          <a:off x="714375" y="1381125"/>
          <a:ext cx="0" cy="2733675"/>
        </a:xfrm>
        <a:prstGeom prst="bentConnector3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19050</xdr:rowOff>
    </xdr:from>
    <xdr:to>
      <xdr:col>7</xdr:col>
      <xdr:colOff>695325</xdr:colOff>
      <xdr:row>21</xdr:row>
      <xdr:rowOff>9525</xdr:rowOff>
    </xdr:to>
    <xdr:sp>
      <xdr:nvSpPr>
        <xdr:cNvPr id="3" name="Скругленный прямоугольник 13"/>
        <xdr:cNvSpPr>
          <a:spLocks/>
        </xdr:cNvSpPr>
      </xdr:nvSpPr>
      <xdr:spPr>
        <a:xfrm>
          <a:off x="3600450" y="1800225"/>
          <a:ext cx="2095500" cy="1609725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28575</xdr:rowOff>
    </xdr:from>
    <xdr:to>
      <xdr:col>3</xdr:col>
      <xdr:colOff>685800</xdr:colOff>
      <xdr:row>27</xdr:row>
      <xdr:rowOff>123825</xdr:rowOff>
    </xdr:to>
    <xdr:sp>
      <xdr:nvSpPr>
        <xdr:cNvPr id="4" name="Скругленный прямоугольник 14"/>
        <xdr:cNvSpPr>
          <a:spLocks/>
        </xdr:cNvSpPr>
      </xdr:nvSpPr>
      <xdr:spPr>
        <a:xfrm>
          <a:off x="1466850" y="3752850"/>
          <a:ext cx="1362075" cy="74295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38100</xdr:rowOff>
    </xdr:from>
    <xdr:to>
      <xdr:col>12</xdr:col>
      <xdr:colOff>685800</xdr:colOff>
      <xdr:row>29</xdr:row>
      <xdr:rowOff>114300</xdr:rowOff>
    </xdr:to>
    <xdr:sp>
      <xdr:nvSpPr>
        <xdr:cNvPr id="5" name="Скругленный прямоугольник 15"/>
        <xdr:cNvSpPr>
          <a:spLocks/>
        </xdr:cNvSpPr>
      </xdr:nvSpPr>
      <xdr:spPr>
        <a:xfrm>
          <a:off x="6457950" y="3438525"/>
          <a:ext cx="2800350" cy="137160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38100</xdr:rowOff>
    </xdr:from>
    <xdr:to>
      <xdr:col>8</xdr:col>
      <xdr:colOff>676275</xdr:colOff>
      <xdr:row>40</xdr:row>
      <xdr:rowOff>123825</xdr:rowOff>
    </xdr:to>
    <xdr:sp>
      <xdr:nvSpPr>
        <xdr:cNvPr id="6" name="Скругленный прямоугольник 16"/>
        <xdr:cNvSpPr>
          <a:spLocks/>
        </xdr:cNvSpPr>
      </xdr:nvSpPr>
      <xdr:spPr>
        <a:xfrm>
          <a:off x="2876550" y="6029325"/>
          <a:ext cx="3514725" cy="57150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45</xdr:row>
      <xdr:rowOff>28575</xdr:rowOff>
    </xdr:from>
    <xdr:to>
      <xdr:col>8</xdr:col>
      <xdr:colOff>685800</xdr:colOff>
      <xdr:row>47</xdr:row>
      <xdr:rowOff>123825</xdr:rowOff>
    </xdr:to>
    <xdr:sp>
      <xdr:nvSpPr>
        <xdr:cNvPr id="7" name="Скругленный прямоугольник 17"/>
        <xdr:cNvSpPr>
          <a:spLocks/>
        </xdr:cNvSpPr>
      </xdr:nvSpPr>
      <xdr:spPr>
        <a:xfrm>
          <a:off x="2876550" y="7315200"/>
          <a:ext cx="3524250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50</xdr:row>
      <xdr:rowOff>28575</xdr:rowOff>
    </xdr:from>
    <xdr:to>
      <xdr:col>8</xdr:col>
      <xdr:colOff>685800</xdr:colOff>
      <xdr:row>52</xdr:row>
      <xdr:rowOff>123825</xdr:rowOff>
    </xdr:to>
    <xdr:sp>
      <xdr:nvSpPr>
        <xdr:cNvPr id="8" name="Скругленный прямоугольник 18"/>
        <xdr:cNvSpPr>
          <a:spLocks/>
        </xdr:cNvSpPr>
      </xdr:nvSpPr>
      <xdr:spPr>
        <a:xfrm>
          <a:off x="4305300" y="8124825"/>
          <a:ext cx="2095500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40</xdr:row>
      <xdr:rowOff>28575</xdr:rowOff>
    </xdr:from>
    <xdr:to>
      <xdr:col>14</xdr:col>
      <xdr:colOff>676275</xdr:colOff>
      <xdr:row>42</xdr:row>
      <xdr:rowOff>123825</xdr:rowOff>
    </xdr:to>
    <xdr:sp>
      <xdr:nvSpPr>
        <xdr:cNvPr id="9" name="Скругленный прямоугольник 19"/>
        <xdr:cNvSpPr>
          <a:spLocks/>
        </xdr:cNvSpPr>
      </xdr:nvSpPr>
      <xdr:spPr>
        <a:xfrm>
          <a:off x="9315450" y="6505575"/>
          <a:ext cx="1362075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19050</xdr:rowOff>
    </xdr:from>
    <xdr:to>
      <xdr:col>17</xdr:col>
      <xdr:colOff>685800</xdr:colOff>
      <xdr:row>39</xdr:row>
      <xdr:rowOff>123825</xdr:rowOff>
    </xdr:to>
    <xdr:sp>
      <xdr:nvSpPr>
        <xdr:cNvPr id="10" name="Скругленный прямоугольник 24"/>
        <xdr:cNvSpPr>
          <a:spLocks/>
        </xdr:cNvSpPr>
      </xdr:nvSpPr>
      <xdr:spPr>
        <a:xfrm>
          <a:off x="11449050" y="5200650"/>
          <a:ext cx="1381125" cy="123825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9525</xdr:rowOff>
    </xdr:from>
    <xdr:to>
      <xdr:col>15</xdr:col>
      <xdr:colOff>695325</xdr:colOff>
      <xdr:row>13</xdr:row>
      <xdr:rowOff>142875</xdr:rowOff>
    </xdr:to>
    <xdr:sp>
      <xdr:nvSpPr>
        <xdr:cNvPr id="11" name="Скругленный прямоугольник 25"/>
        <xdr:cNvSpPr>
          <a:spLocks/>
        </xdr:cNvSpPr>
      </xdr:nvSpPr>
      <xdr:spPr>
        <a:xfrm>
          <a:off x="10010775" y="1304925"/>
          <a:ext cx="1400175" cy="942975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28575</xdr:rowOff>
    </xdr:from>
    <xdr:to>
      <xdr:col>17</xdr:col>
      <xdr:colOff>685800</xdr:colOff>
      <xdr:row>18</xdr:row>
      <xdr:rowOff>123825</xdr:rowOff>
    </xdr:to>
    <xdr:sp>
      <xdr:nvSpPr>
        <xdr:cNvPr id="12" name="Скругленный прямоугольник 26"/>
        <xdr:cNvSpPr>
          <a:spLocks/>
        </xdr:cNvSpPr>
      </xdr:nvSpPr>
      <xdr:spPr>
        <a:xfrm>
          <a:off x="11449050" y="2619375"/>
          <a:ext cx="1381125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28575</xdr:rowOff>
    </xdr:from>
    <xdr:to>
      <xdr:col>11</xdr:col>
      <xdr:colOff>685800</xdr:colOff>
      <xdr:row>13</xdr:row>
      <xdr:rowOff>142875</xdr:rowOff>
    </xdr:to>
    <xdr:sp>
      <xdr:nvSpPr>
        <xdr:cNvPr id="13" name="Скругленный прямоугольник 27"/>
        <xdr:cNvSpPr>
          <a:spLocks/>
        </xdr:cNvSpPr>
      </xdr:nvSpPr>
      <xdr:spPr>
        <a:xfrm>
          <a:off x="6448425" y="1323975"/>
          <a:ext cx="2095500" cy="923925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28575</xdr:rowOff>
    </xdr:from>
    <xdr:to>
      <xdr:col>8</xdr:col>
      <xdr:colOff>704850</xdr:colOff>
      <xdr:row>6</xdr:row>
      <xdr:rowOff>9525</xdr:rowOff>
    </xdr:to>
    <xdr:sp>
      <xdr:nvSpPr>
        <xdr:cNvPr id="14" name="Скругленный прямоугольник 28"/>
        <xdr:cNvSpPr>
          <a:spLocks/>
        </xdr:cNvSpPr>
      </xdr:nvSpPr>
      <xdr:spPr>
        <a:xfrm>
          <a:off x="5734050" y="190500"/>
          <a:ext cx="685800" cy="790575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</xdr:row>
      <xdr:rowOff>0</xdr:rowOff>
    </xdr:from>
    <xdr:to>
      <xdr:col>12</xdr:col>
      <xdr:colOff>695325</xdr:colOff>
      <xdr:row>5</xdr:row>
      <xdr:rowOff>142875</xdr:rowOff>
    </xdr:to>
    <xdr:sp>
      <xdr:nvSpPr>
        <xdr:cNvPr id="15" name="Скругленный прямоугольник 29"/>
        <xdr:cNvSpPr>
          <a:spLocks/>
        </xdr:cNvSpPr>
      </xdr:nvSpPr>
      <xdr:spPr>
        <a:xfrm>
          <a:off x="8601075" y="161925"/>
          <a:ext cx="666750" cy="790575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</xdr:row>
      <xdr:rowOff>9525</xdr:rowOff>
    </xdr:from>
    <xdr:to>
      <xdr:col>17</xdr:col>
      <xdr:colOff>685800</xdr:colOff>
      <xdr:row>5</xdr:row>
      <xdr:rowOff>123825</xdr:rowOff>
    </xdr:to>
    <xdr:sp>
      <xdr:nvSpPr>
        <xdr:cNvPr id="16" name="Скругленный прямоугольник 30"/>
        <xdr:cNvSpPr>
          <a:spLocks/>
        </xdr:cNvSpPr>
      </xdr:nvSpPr>
      <xdr:spPr>
        <a:xfrm>
          <a:off x="12163425" y="171450"/>
          <a:ext cx="666750" cy="76200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9525</xdr:rowOff>
    </xdr:from>
    <xdr:to>
      <xdr:col>0</xdr:col>
      <xdr:colOff>685800</xdr:colOff>
      <xdr:row>14</xdr:row>
      <xdr:rowOff>142875</xdr:rowOff>
    </xdr:to>
    <xdr:sp>
      <xdr:nvSpPr>
        <xdr:cNvPr id="17" name="Скругленный прямоугольник 31"/>
        <xdr:cNvSpPr>
          <a:spLocks/>
        </xdr:cNvSpPr>
      </xdr:nvSpPr>
      <xdr:spPr>
        <a:xfrm>
          <a:off x="19050" y="1628775"/>
          <a:ext cx="666750" cy="78105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0</xdr:col>
      <xdr:colOff>695325</xdr:colOff>
      <xdr:row>35</xdr:row>
      <xdr:rowOff>142875</xdr:rowOff>
    </xdr:to>
    <xdr:sp>
      <xdr:nvSpPr>
        <xdr:cNvPr id="18" name="Скругленный прямоугольник 32"/>
        <xdr:cNvSpPr>
          <a:spLocks/>
        </xdr:cNvSpPr>
      </xdr:nvSpPr>
      <xdr:spPr>
        <a:xfrm>
          <a:off x="19050" y="5019675"/>
          <a:ext cx="676275" cy="790575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714375</xdr:colOff>
      <xdr:row>17</xdr:row>
      <xdr:rowOff>161925</xdr:rowOff>
    </xdr:from>
    <xdr:to>
      <xdr:col>4</xdr:col>
      <xdr:colOff>714375</xdr:colOff>
      <xdr:row>18</xdr:row>
      <xdr:rowOff>0</xdr:rowOff>
    </xdr:to>
    <xdr:sp>
      <xdr:nvSpPr>
        <xdr:cNvPr id="19" name="Прямая со стрелкой 39"/>
        <xdr:cNvSpPr>
          <a:spLocks/>
        </xdr:cNvSpPr>
      </xdr:nvSpPr>
      <xdr:spPr>
        <a:xfrm flipH="1">
          <a:off x="2857500" y="2914650"/>
          <a:ext cx="714375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714375</xdr:colOff>
      <xdr:row>25</xdr:row>
      <xdr:rowOff>142875</xdr:rowOff>
    </xdr:from>
    <xdr:to>
      <xdr:col>8</xdr:col>
      <xdr:colOff>714375</xdr:colOff>
      <xdr:row>25</xdr:row>
      <xdr:rowOff>142875</xdr:rowOff>
    </xdr:to>
    <xdr:sp>
      <xdr:nvSpPr>
        <xdr:cNvPr id="20" name="Прямая со стрелкой 40"/>
        <xdr:cNvSpPr>
          <a:spLocks/>
        </xdr:cNvSpPr>
      </xdr:nvSpPr>
      <xdr:spPr>
        <a:xfrm flipH="1">
          <a:off x="5715000" y="4191000"/>
          <a:ext cx="714375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</xdr:rowOff>
    </xdr:from>
    <xdr:to>
      <xdr:col>4</xdr:col>
      <xdr:colOff>228600</xdr:colOff>
      <xdr:row>42</xdr:row>
      <xdr:rowOff>152400</xdr:rowOff>
    </xdr:to>
    <xdr:sp>
      <xdr:nvSpPr>
        <xdr:cNvPr id="21" name="Прямая со стрелкой 41"/>
        <xdr:cNvSpPr>
          <a:spLocks/>
        </xdr:cNvSpPr>
      </xdr:nvSpPr>
      <xdr:spPr>
        <a:xfrm flipH="1">
          <a:off x="3076575" y="6648450"/>
          <a:ext cx="9525" cy="30480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47625</xdr:rowOff>
    </xdr:from>
    <xdr:to>
      <xdr:col>10</xdr:col>
      <xdr:colOff>0</xdr:colOff>
      <xdr:row>45</xdr:row>
      <xdr:rowOff>47625</xdr:rowOff>
    </xdr:to>
    <xdr:sp>
      <xdr:nvSpPr>
        <xdr:cNvPr id="22" name="Прямая со стрелкой 42"/>
        <xdr:cNvSpPr>
          <a:spLocks/>
        </xdr:cNvSpPr>
      </xdr:nvSpPr>
      <xdr:spPr>
        <a:xfrm flipV="1">
          <a:off x="6438900" y="7334250"/>
          <a:ext cx="704850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714375</xdr:colOff>
      <xdr:row>51</xdr:row>
      <xdr:rowOff>9525</xdr:rowOff>
    </xdr:from>
    <xdr:to>
      <xdr:col>10</xdr:col>
      <xdr:colOff>9525</xdr:colOff>
      <xdr:row>51</xdr:row>
      <xdr:rowOff>9525</xdr:rowOff>
    </xdr:to>
    <xdr:sp>
      <xdr:nvSpPr>
        <xdr:cNvPr id="23" name="Прямая со стрелкой 44"/>
        <xdr:cNvSpPr>
          <a:spLocks/>
        </xdr:cNvSpPr>
      </xdr:nvSpPr>
      <xdr:spPr>
        <a:xfrm>
          <a:off x="6429375" y="8267700"/>
          <a:ext cx="723900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36</xdr:row>
      <xdr:rowOff>28575</xdr:rowOff>
    </xdr:from>
    <xdr:to>
      <xdr:col>10</xdr:col>
      <xdr:colOff>0</xdr:colOff>
      <xdr:row>48</xdr:row>
      <xdr:rowOff>76200</xdr:rowOff>
    </xdr:to>
    <xdr:grpSp>
      <xdr:nvGrpSpPr>
        <xdr:cNvPr id="24" name="Группа 92"/>
        <xdr:cNvGrpSpPr>
          <a:grpSpLocks/>
        </xdr:cNvGrpSpPr>
      </xdr:nvGrpSpPr>
      <xdr:grpSpPr>
        <a:xfrm>
          <a:off x="161925" y="5857875"/>
          <a:ext cx="6981825" cy="1990725"/>
          <a:chOff x="294" y="9334"/>
          <a:chExt cx="12727" cy="3170"/>
        </a:xfrm>
        <a:solidFill>
          <a:srgbClr val="FFFFFF"/>
        </a:solidFill>
      </xdr:grpSpPr>
      <xdr:sp>
        <xdr:nvSpPr>
          <xdr:cNvPr id="25" name="Прямая со стрелкой 45"/>
          <xdr:cNvSpPr>
            <a:spLocks/>
          </xdr:cNvSpPr>
        </xdr:nvSpPr>
        <xdr:spPr>
          <a:xfrm>
            <a:off x="294" y="12504"/>
            <a:ext cx="12727" cy="1"/>
          </a:xfrm>
          <a:prstGeom prst="straightConnector1">
            <a:avLst/>
          </a:prstGeom>
          <a:noFill/>
          <a:ln w="25560" cmpd="sng">
            <a:solidFill>
              <a:srgbClr val="C0504D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Прямая соединительная линия 65"/>
          <xdr:cNvSpPr>
            <a:spLocks/>
          </xdr:cNvSpPr>
        </xdr:nvSpPr>
        <xdr:spPr>
          <a:xfrm flipH="1" flipV="1">
            <a:off x="294" y="9334"/>
            <a:ext cx="16" cy="3152"/>
          </a:xfrm>
          <a:prstGeom prst="line">
            <a:avLst/>
          </a:prstGeom>
          <a:noFill/>
          <a:ln w="2556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27</xdr:row>
      <xdr:rowOff>123825</xdr:rowOff>
    </xdr:from>
    <xdr:to>
      <xdr:col>4</xdr:col>
      <xdr:colOff>0</xdr:colOff>
      <xdr:row>35</xdr:row>
      <xdr:rowOff>85725</xdr:rowOff>
    </xdr:to>
    <xdr:grpSp>
      <xdr:nvGrpSpPr>
        <xdr:cNvPr id="27" name="Группа 91"/>
        <xdr:cNvGrpSpPr>
          <a:grpSpLocks/>
        </xdr:cNvGrpSpPr>
      </xdr:nvGrpSpPr>
      <xdr:grpSpPr>
        <a:xfrm>
          <a:off x="1933575" y="4495800"/>
          <a:ext cx="923925" cy="1257300"/>
          <a:chOff x="3524" y="7161"/>
          <a:chExt cx="1684" cy="2004"/>
        </a:xfrm>
        <a:solidFill>
          <a:srgbClr val="FFFFFF"/>
        </a:solidFill>
      </xdr:grpSpPr>
      <xdr:sp>
        <xdr:nvSpPr>
          <xdr:cNvPr id="28" name="Прямая со стрелкой 72"/>
          <xdr:cNvSpPr>
            <a:spLocks/>
          </xdr:cNvSpPr>
        </xdr:nvSpPr>
        <xdr:spPr>
          <a:xfrm>
            <a:off x="3524" y="9164"/>
            <a:ext cx="1684" cy="1"/>
          </a:xfrm>
          <a:prstGeom prst="straightConnector1">
            <a:avLst/>
          </a:prstGeom>
          <a:noFill/>
          <a:ln w="25560" cmpd="sng">
            <a:solidFill>
              <a:srgbClr val="C0504D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Прямая соединительная линия 74"/>
          <xdr:cNvSpPr>
            <a:spLocks/>
          </xdr:cNvSpPr>
        </xdr:nvSpPr>
        <xdr:spPr>
          <a:xfrm flipV="1">
            <a:off x="3559" y="7161"/>
            <a:ext cx="0" cy="2000"/>
          </a:xfrm>
          <a:prstGeom prst="line">
            <a:avLst/>
          </a:prstGeom>
          <a:noFill/>
          <a:ln w="2556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295275</xdr:colOff>
      <xdr:row>6</xdr:row>
      <xdr:rowOff>9525</xdr:rowOff>
    </xdr:from>
    <xdr:to>
      <xdr:col>9</xdr:col>
      <xdr:colOff>295275</xdr:colOff>
      <xdr:row>8</xdr:row>
      <xdr:rowOff>9525</xdr:rowOff>
    </xdr:to>
    <xdr:sp>
      <xdr:nvSpPr>
        <xdr:cNvPr id="30" name="Прямая со стрелкой 78"/>
        <xdr:cNvSpPr>
          <a:spLocks/>
        </xdr:cNvSpPr>
      </xdr:nvSpPr>
      <xdr:spPr>
        <a:xfrm flipH="1" flipV="1">
          <a:off x="6724650" y="981075"/>
          <a:ext cx="0" cy="32385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295275</xdr:colOff>
      <xdr:row>5</xdr:row>
      <xdr:rowOff>142875</xdr:rowOff>
    </xdr:from>
    <xdr:to>
      <xdr:col>11</xdr:col>
      <xdr:colOff>295275</xdr:colOff>
      <xdr:row>7</xdr:row>
      <xdr:rowOff>142875</xdr:rowOff>
    </xdr:to>
    <xdr:sp>
      <xdr:nvSpPr>
        <xdr:cNvPr id="31" name="Прямая со стрелкой 81"/>
        <xdr:cNvSpPr>
          <a:spLocks/>
        </xdr:cNvSpPr>
      </xdr:nvSpPr>
      <xdr:spPr>
        <a:xfrm flipH="1" flipV="1">
          <a:off x="8153400" y="952500"/>
          <a:ext cx="0" cy="32385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323850</xdr:colOff>
      <xdr:row>14</xdr:row>
      <xdr:rowOff>0</xdr:rowOff>
    </xdr:from>
    <xdr:to>
      <xdr:col>14</xdr:col>
      <xdr:colOff>323850</xdr:colOff>
      <xdr:row>15</xdr:row>
      <xdr:rowOff>161925</xdr:rowOff>
    </xdr:to>
    <xdr:sp>
      <xdr:nvSpPr>
        <xdr:cNvPr id="32" name="Прямая со стрелкой 88"/>
        <xdr:cNvSpPr>
          <a:spLocks/>
        </xdr:cNvSpPr>
      </xdr:nvSpPr>
      <xdr:spPr>
        <a:xfrm flipH="1">
          <a:off x="10325100" y="2266950"/>
          <a:ext cx="0" cy="32385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571500</xdr:colOff>
      <xdr:row>10</xdr:row>
      <xdr:rowOff>66675</xdr:rowOff>
    </xdr:from>
    <xdr:to>
      <xdr:col>14</xdr:col>
      <xdr:colOff>0</xdr:colOff>
      <xdr:row>20</xdr:row>
      <xdr:rowOff>142875</xdr:rowOff>
    </xdr:to>
    <xdr:grpSp>
      <xdr:nvGrpSpPr>
        <xdr:cNvPr id="33" name="Группа 1057"/>
        <xdr:cNvGrpSpPr>
          <a:grpSpLocks/>
        </xdr:cNvGrpSpPr>
      </xdr:nvGrpSpPr>
      <xdr:grpSpPr>
        <a:xfrm>
          <a:off x="9858375" y="1685925"/>
          <a:ext cx="142875" cy="1695450"/>
          <a:chOff x="17968" y="2685"/>
          <a:chExt cx="262" cy="2699"/>
        </a:xfrm>
        <a:solidFill>
          <a:srgbClr val="FFFFFF"/>
        </a:solidFill>
      </xdr:grpSpPr>
      <xdr:sp>
        <xdr:nvSpPr>
          <xdr:cNvPr id="34" name="Прямая со стрелкой 89"/>
          <xdr:cNvSpPr>
            <a:spLocks/>
          </xdr:cNvSpPr>
        </xdr:nvSpPr>
        <xdr:spPr>
          <a:xfrm flipH="1">
            <a:off x="17968" y="2685"/>
            <a:ext cx="0" cy="2700"/>
          </a:xfrm>
          <a:prstGeom prst="straightConnector1">
            <a:avLst/>
          </a:prstGeom>
          <a:noFill/>
          <a:ln w="25560" cmpd="sng">
            <a:solidFill>
              <a:srgbClr val="C0504D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Прямая соединительная линия 94"/>
          <xdr:cNvSpPr>
            <a:spLocks/>
          </xdr:cNvSpPr>
        </xdr:nvSpPr>
        <xdr:spPr>
          <a:xfrm>
            <a:off x="17969" y="2705"/>
            <a:ext cx="261" cy="0"/>
          </a:xfrm>
          <a:prstGeom prst="line">
            <a:avLst/>
          </a:prstGeom>
          <a:noFill/>
          <a:ln w="2556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6</xdr:row>
      <xdr:rowOff>0</xdr:rowOff>
    </xdr:from>
    <xdr:to>
      <xdr:col>17</xdr:col>
      <xdr:colOff>285750</xdr:colOff>
      <xdr:row>7</xdr:row>
      <xdr:rowOff>142875</xdr:rowOff>
    </xdr:to>
    <xdr:sp>
      <xdr:nvSpPr>
        <xdr:cNvPr id="36" name="Прямая со стрелкой 99"/>
        <xdr:cNvSpPr>
          <a:spLocks/>
        </xdr:cNvSpPr>
      </xdr:nvSpPr>
      <xdr:spPr>
        <a:xfrm flipH="1">
          <a:off x="12420600" y="971550"/>
          <a:ext cx="9525" cy="30480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41</xdr:row>
      <xdr:rowOff>9525</xdr:rowOff>
    </xdr:from>
    <xdr:to>
      <xdr:col>16</xdr:col>
      <xdr:colOff>9525</xdr:colOff>
      <xdr:row>41</xdr:row>
      <xdr:rowOff>9525</xdr:rowOff>
    </xdr:to>
    <xdr:sp>
      <xdr:nvSpPr>
        <xdr:cNvPr id="37" name="Прямая со стрелкой 103"/>
        <xdr:cNvSpPr>
          <a:spLocks/>
        </xdr:cNvSpPr>
      </xdr:nvSpPr>
      <xdr:spPr>
        <a:xfrm>
          <a:off x="10725150" y="6648450"/>
          <a:ext cx="714375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43</xdr:row>
      <xdr:rowOff>28575</xdr:rowOff>
    </xdr:from>
    <xdr:to>
      <xdr:col>14</xdr:col>
      <xdr:colOff>685800</xdr:colOff>
      <xdr:row>45</xdr:row>
      <xdr:rowOff>123825</xdr:rowOff>
    </xdr:to>
    <xdr:sp>
      <xdr:nvSpPr>
        <xdr:cNvPr id="38" name="Скругленный прямоугольник 19"/>
        <xdr:cNvSpPr>
          <a:spLocks/>
        </xdr:cNvSpPr>
      </xdr:nvSpPr>
      <xdr:spPr>
        <a:xfrm>
          <a:off x="9324975" y="6991350"/>
          <a:ext cx="1362075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46</xdr:row>
      <xdr:rowOff>28575</xdr:rowOff>
    </xdr:from>
    <xdr:to>
      <xdr:col>14</xdr:col>
      <xdr:colOff>685800</xdr:colOff>
      <xdr:row>48</xdr:row>
      <xdr:rowOff>123825</xdr:rowOff>
    </xdr:to>
    <xdr:sp>
      <xdr:nvSpPr>
        <xdr:cNvPr id="39" name="Скругленный прямоугольник 19"/>
        <xdr:cNvSpPr>
          <a:spLocks/>
        </xdr:cNvSpPr>
      </xdr:nvSpPr>
      <xdr:spPr>
        <a:xfrm>
          <a:off x="9324975" y="7477125"/>
          <a:ext cx="1362075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49</xdr:row>
      <xdr:rowOff>28575</xdr:rowOff>
    </xdr:from>
    <xdr:to>
      <xdr:col>14</xdr:col>
      <xdr:colOff>685800</xdr:colOff>
      <xdr:row>51</xdr:row>
      <xdr:rowOff>123825</xdr:rowOff>
    </xdr:to>
    <xdr:sp>
      <xdr:nvSpPr>
        <xdr:cNvPr id="40" name="Скругленный прямоугольник 19"/>
        <xdr:cNvSpPr>
          <a:spLocks/>
        </xdr:cNvSpPr>
      </xdr:nvSpPr>
      <xdr:spPr>
        <a:xfrm>
          <a:off x="9324975" y="7962900"/>
          <a:ext cx="1362075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704850</xdr:colOff>
      <xdr:row>9</xdr:row>
      <xdr:rowOff>0</xdr:rowOff>
    </xdr:from>
    <xdr:to>
      <xdr:col>13</xdr:col>
      <xdr:colOff>714375</xdr:colOff>
      <xdr:row>14</xdr:row>
      <xdr:rowOff>152400</xdr:rowOff>
    </xdr:to>
    <xdr:grpSp>
      <xdr:nvGrpSpPr>
        <xdr:cNvPr id="41" name="Группа 4"/>
        <xdr:cNvGrpSpPr>
          <a:grpSpLocks/>
        </xdr:cNvGrpSpPr>
      </xdr:nvGrpSpPr>
      <xdr:grpSpPr>
        <a:xfrm>
          <a:off x="8562975" y="1457325"/>
          <a:ext cx="1438275" cy="962025"/>
          <a:chOff x="15607" y="2322"/>
          <a:chExt cx="2622" cy="1528"/>
        </a:xfrm>
        <a:solidFill>
          <a:srgbClr val="FFFFFF"/>
        </a:solidFill>
      </xdr:grpSpPr>
      <xdr:sp>
        <xdr:nvSpPr>
          <xdr:cNvPr id="42" name="Прямая со стрелкой 76"/>
          <xdr:cNvSpPr>
            <a:spLocks/>
          </xdr:cNvSpPr>
        </xdr:nvSpPr>
        <xdr:spPr>
          <a:xfrm flipH="1">
            <a:off x="15607" y="3819"/>
            <a:ext cx="866" cy="1"/>
          </a:xfrm>
          <a:prstGeom prst="straightConnector1">
            <a:avLst/>
          </a:prstGeom>
          <a:noFill/>
          <a:ln w="25560" cmpd="sng">
            <a:solidFill>
              <a:srgbClr val="C0504D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H="1" flipV="1">
            <a:off x="16458" y="2322"/>
            <a:ext cx="0" cy="1528"/>
          </a:xfrm>
          <a:prstGeom prst="line">
            <a:avLst/>
          </a:prstGeom>
          <a:noFill/>
          <a:ln w="2556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H="1">
            <a:off x="16423" y="2354"/>
            <a:ext cx="1805" cy="0"/>
          </a:xfrm>
          <a:prstGeom prst="line">
            <a:avLst/>
          </a:prstGeom>
          <a:noFill/>
          <a:ln w="2556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352425</xdr:colOff>
      <xdr:row>14</xdr:row>
      <xdr:rowOff>142875</xdr:rowOff>
    </xdr:from>
    <xdr:to>
      <xdr:col>1</xdr:col>
      <xdr:colOff>371475</xdr:colOff>
      <xdr:row>30</xdr:row>
      <xdr:rowOff>104775</xdr:rowOff>
    </xdr:to>
    <xdr:sp>
      <xdr:nvSpPr>
        <xdr:cNvPr id="45" name="Прямая со стрелкой 2"/>
        <xdr:cNvSpPr>
          <a:spLocks/>
        </xdr:cNvSpPr>
      </xdr:nvSpPr>
      <xdr:spPr>
        <a:xfrm>
          <a:off x="352425" y="2409825"/>
          <a:ext cx="733425" cy="255270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695325</xdr:colOff>
      <xdr:row>15</xdr:row>
      <xdr:rowOff>104775</xdr:rowOff>
    </xdr:from>
    <xdr:to>
      <xdr:col>8</xdr:col>
      <xdr:colOff>695325</xdr:colOff>
      <xdr:row>15</xdr:row>
      <xdr:rowOff>104775</xdr:rowOff>
    </xdr:to>
    <xdr:sp>
      <xdr:nvSpPr>
        <xdr:cNvPr id="46" name="Прямая со стрелкой 39"/>
        <xdr:cNvSpPr>
          <a:spLocks/>
        </xdr:cNvSpPr>
      </xdr:nvSpPr>
      <xdr:spPr>
        <a:xfrm>
          <a:off x="5695950" y="2533650"/>
          <a:ext cx="714375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H2">
      <selection activeCell="P13" sqref="P13"/>
    </sheetView>
  </sheetViews>
  <sheetFormatPr defaultColWidth="11.421875" defaultRowHeight="12.75" customHeight="1"/>
  <cols>
    <col min="1" max="18" width="10.7109375" style="1" customWidth="1"/>
    <col min="19" max="19" width="5.8515625" style="1" customWidth="1"/>
    <col min="20" max="16384" width="10.7109375" style="1" customWidth="1"/>
  </cols>
  <sheetData>
    <row r="1" spans="9:18" ht="12.75" customHeight="1">
      <c r="I1" s="2" t="s">
        <v>0</v>
      </c>
      <c r="J1" s="2"/>
      <c r="L1" s="2" t="s">
        <v>1</v>
      </c>
      <c r="M1" s="2"/>
      <c r="N1" s="3"/>
      <c r="O1" s="3"/>
      <c r="P1" s="3"/>
      <c r="Q1" s="2" t="s">
        <v>2</v>
      </c>
      <c r="R1" s="2"/>
    </row>
    <row r="2" spans="9:18" ht="12.75" customHeight="1">
      <c r="I2" s="4"/>
      <c r="J2" s="5">
        <v>0</v>
      </c>
      <c r="L2" s="6">
        <v>0</v>
      </c>
      <c r="M2" s="7"/>
      <c r="N2" s="3"/>
      <c r="O2" s="3"/>
      <c r="P2" s="3"/>
      <c r="Q2" s="6" t="s">
        <v>3</v>
      </c>
      <c r="R2" s="8">
        <v>1500000</v>
      </c>
    </row>
    <row r="3" spans="9:18" ht="12.75" customHeight="1">
      <c r="I3" s="4"/>
      <c r="J3" s="9"/>
      <c r="L3" s="10">
        <f>L5+L6</f>
        <v>650000</v>
      </c>
      <c r="M3" s="11">
        <v>0</v>
      </c>
      <c r="N3" s="3"/>
      <c r="O3" s="3"/>
      <c r="P3" s="3"/>
      <c r="Q3" s="10" t="s">
        <v>3</v>
      </c>
      <c r="R3" s="12"/>
    </row>
    <row r="4" spans="9:18" ht="12.75" customHeight="1">
      <c r="I4" s="4"/>
      <c r="J4" s="13">
        <f>J6</f>
        <v>300000</v>
      </c>
      <c r="L4" s="14">
        <f>L3</f>
        <v>650000</v>
      </c>
      <c r="M4" s="12"/>
      <c r="N4" s="3"/>
      <c r="O4" s="3"/>
      <c r="P4" s="3"/>
      <c r="Q4" s="15"/>
      <c r="R4" s="16">
        <v>1500000</v>
      </c>
    </row>
    <row r="5" spans="9:18" ht="12.75" customHeight="1">
      <c r="I5" s="4"/>
      <c r="J5" s="12"/>
      <c r="L5" s="4">
        <v>200000</v>
      </c>
      <c r="M5" s="12"/>
      <c r="N5" s="3"/>
      <c r="O5" s="3"/>
      <c r="P5" s="3"/>
      <c r="Q5" s="4"/>
      <c r="R5" s="12"/>
    </row>
    <row r="6" spans="9:18" ht="12.75" customHeight="1">
      <c r="I6" s="17">
        <v>0</v>
      </c>
      <c r="J6" s="18">
        <v>300000</v>
      </c>
      <c r="L6" s="19">
        <v>450000</v>
      </c>
      <c r="M6" s="20"/>
      <c r="N6" s="3"/>
      <c r="O6" s="3"/>
      <c r="P6" s="3"/>
      <c r="Q6" s="19"/>
      <c r="R6" s="21"/>
    </row>
    <row r="8" ht="12.75" customHeight="1">
      <c r="K8" s="2" t="s">
        <v>4</v>
      </c>
    </row>
    <row r="9" spans="9:19" ht="12.75" customHeight="1">
      <c r="I9" s="3"/>
      <c r="J9" s="22">
        <v>300000</v>
      </c>
      <c r="K9" s="23"/>
      <c r="L9" s="24">
        <v>450000</v>
      </c>
      <c r="O9" s="22">
        <v>300000</v>
      </c>
      <c r="P9" s="23"/>
      <c r="Q9" s="25"/>
      <c r="R9" s="26">
        <v>1500000</v>
      </c>
      <c r="S9" s="2" t="s">
        <v>5</v>
      </c>
    </row>
    <row r="10" spans="1:19" ht="12.75" customHeight="1">
      <c r="A10" s="2" t="s">
        <v>6</v>
      </c>
      <c r="B10" s="2"/>
      <c r="I10" s="3"/>
      <c r="J10" s="4"/>
      <c r="K10" s="27"/>
      <c r="L10" s="28">
        <v>200000</v>
      </c>
      <c r="O10" s="4">
        <v>450000</v>
      </c>
      <c r="P10" s="29">
        <f>O9+O10+O11+O14</f>
        <v>1500000</v>
      </c>
      <c r="Q10" s="30"/>
      <c r="R10" s="28"/>
      <c r="S10" s="2"/>
    </row>
    <row r="11" spans="1:19" ht="12.75" customHeight="1">
      <c r="A11" s="10" t="s">
        <v>7</v>
      </c>
      <c r="B11" s="8" t="s">
        <v>7</v>
      </c>
      <c r="F11" s="2" t="s">
        <v>8</v>
      </c>
      <c r="G11" s="2"/>
      <c r="H11" s="2"/>
      <c r="I11" s="3"/>
      <c r="J11" s="4"/>
      <c r="K11" s="29">
        <f>J9+L9+L10</f>
        <v>950000</v>
      </c>
      <c r="L11" s="28"/>
      <c r="O11" s="4">
        <v>600000</v>
      </c>
      <c r="P11" s="27"/>
      <c r="Q11" s="30"/>
      <c r="R11" s="28"/>
      <c r="S11" s="2"/>
    </row>
    <row r="12" spans="1:19" ht="12.75" customHeight="1">
      <c r="A12" s="4"/>
      <c r="B12" s="16" t="s">
        <v>3</v>
      </c>
      <c r="F12" s="15"/>
      <c r="G12" s="31"/>
      <c r="H12" s="32"/>
      <c r="I12" s="3"/>
      <c r="J12" s="4"/>
      <c r="K12" s="27"/>
      <c r="L12" s="28"/>
      <c r="O12" s="4"/>
      <c r="P12" s="27"/>
      <c r="Q12" s="30"/>
      <c r="R12" s="28"/>
      <c r="S12" s="2"/>
    </row>
    <row r="13" spans="1:19" ht="12.75" customHeight="1">
      <c r="A13" s="4" t="s">
        <v>9</v>
      </c>
      <c r="B13" s="12" t="s">
        <v>9</v>
      </c>
      <c r="F13" s="15"/>
      <c r="G13" s="31"/>
      <c r="H13" s="32"/>
      <c r="I13" s="3"/>
      <c r="J13" s="4"/>
      <c r="K13" s="27">
        <v>0</v>
      </c>
      <c r="L13" s="28"/>
      <c r="O13" s="4"/>
      <c r="P13" s="27"/>
      <c r="Q13" s="30"/>
      <c r="R13" s="33">
        <v>0</v>
      </c>
      <c r="S13" s="2"/>
    </row>
    <row r="14" spans="1:19" ht="12.75" customHeight="1">
      <c r="A14" s="4" t="s">
        <v>10</v>
      </c>
      <c r="B14" s="12" t="s">
        <v>10</v>
      </c>
      <c r="F14" s="4">
        <v>36000</v>
      </c>
      <c r="G14" s="27"/>
      <c r="H14" s="28"/>
      <c r="I14" s="3"/>
      <c r="J14" s="4"/>
      <c r="K14" s="27"/>
      <c r="L14" s="28"/>
      <c r="O14" s="19">
        <v>150000</v>
      </c>
      <c r="P14" s="34"/>
      <c r="Q14" s="35"/>
      <c r="R14" s="36" t="s">
        <v>3</v>
      </c>
      <c r="S14" s="2"/>
    </row>
    <row r="15" spans="1:19" ht="12.75" customHeight="1">
      <c r="A15" s="19"/>
      <c r="B15" s="37" t="s">
        <v>3</v>
      </c>
      <c r="F15" s="4">
        <v>9000</v>
      </c>
      <c r="G15" s="27"/>
      <c r="H15" s="28"/>
      <c r="I15" s="3"/>
      <c r="J15" s="38"/>
      <c r="K15" s="39" t="s">
        <v>3</v>
      </c>
      <c r="L15" s="40">
        <v>450000</v>
      </c>
      <c r="O15" s="3"/>
      <c r="P15" s="3"/>
      <c r="Q15" s="3"/>
      <c r="R15" s="3"/>
      <c r="S15" s="3"/>
    </row>
    <row r="16" spans="6:12" ht="12.75" customHeight="1">
      <c r="F16" s="4"/>
      <c r="G16" s="27"/>
      <c r="H16" s="28">
        <v>200000</v>
      </c>
      <c r="I16" s="3"/>
      <c r="J16" s="4">
        <v>200000</v>
      </c>
      <c r="K16" s="41">
        <v>0</v>
      </c>
      <c r="L16" s="28">
        <v>300000</v>
      </c>
    </row>
    <row r="17" spans="3:19" ht="12.75" customHeight="1">
      <c r="C17" s="42" t="s">
        <v>11</v>
      </c>
      <c r="D17" s="42"/>
      <c r="F17" s="4"/>
      <c r="G17" s="27"/>
      <c r="H17" s="28"/>
      <c r="I17" s="3"/>
      <c r="J17" s="4"/>
      <c r="K17" s="29">
        <f>J16+L15+L16</f>
        <v>950000</v>
      </c>
      <c r="L17" s="28"/>
      <c r="O17" s="43" t="s">
        <v>12</v>
      </c>
      <c r="P17" s="23"/>
      <c r="Q17" s="44" t="s">
        <v>3</v>
      </c>
      <c r="R17" s="45"/>
      <c r="S17" s="2" t="s">
        <v>13</v>
      </c>
    </row>
    <row r="18" spans="3:19" ht="12.75" customHeight="1">
      <c r="C18" s="46" t="s">
        <v>3</v>
      </c>
      <c r="D18" s="47">
        <v>50000</v>
      </c>
      <c r="F18" s="4">
        <v>50000</v>
      </c>
      <c r="G18" s="27"/>
      <c r="H18" s="28"/>
      <c r="I18" s="3"/>
      <c r="J18" s="19"/>
      <c r="K18" s="34"/>
      <c r="L18" s="48"/>
      <c r="O18" s="4"/>
      <c r="P18" s="41">
        <v>15000</v>
      </c>
      <c r="Q18" s="30"/>
      <c r="R18" s="28"/>
      <c r="S18" s="2"/>
    </row>
    <row r="19" spans="3:19" ht="12.75" customHeight="1">
      <c r="C19" s="4"/>
      <c r="D19" s="33">
        <f>D18-D27</f>
        <v>25000</v>
      </c>
      <c r="F19" s="4"/>
      <c r="G19" s="27"/>
      <c r="H19" s="28"/>
      <c r="I19" s="3"/>
      <c r="J19" s="3"/>
      <c r="K19" s="3"/>
      <c r="O19" s="19"/>
      <c r="P19" s="49" t="s">
        <v>3</v>
      </c>
      <c r="Q19" s="35"/>
      <c r="R19" s="48"/>
      <c r="S19" s="2"/>
    </row>
    <row r="20" spans="3:20" ht="12.75" customHeight="1">
      <c r="C20" s="4"/>
      <c r="D20" s="28"/>
      <c r="F20" s="4"/>
      <c r="G20" s="27"/>
      <c r="H20" s="28"/>
      <c r="I20" s="3"/>
      <c r="J20" s="3"/>
      <c r="K20" s="3"/>
      <c r="S20" s="3"/>
      <c r="T20" s="3"/>
    </row>
    <row r="21" spans="3:20" ht="12.75" customHeight="1">
      <c r="C21" s="4"/>
      <c r="D21" s="28"/>
      <c r="F21" s="10">
        <f>F14+F15+F18+H16</f>
        <v>295000</v>
      </c>
      <c r="G21" s="27"/>
      <c r="H21" s="28"/>
      <c r="I21" s="3"/>
      <c r="J21" s="3"/>
      <c r="K21" s="3"/>
      <c r="M21" s="2" t="s">
        <v>14</v>
      </c>
      <c r="N21" s="2"/>
      <c r="O21" s="2"/>
      <c r="S21" s="3"/>
      <c r="T21" s="3"/>
    </row>
    <row r="22" spans="3:20" ht="12.75" customHeight="1">
      <c r="C22" s="4"/>
      <c r="D22" s="28"/>
      <c r="F22" s="50">
        <f>F21</f>
        <v>295000</v>
      </c>
      <c r="G22" s="39" t="s">
        <v>3</v>
      </c>
      <c r="H22" s="51"/>
      <c r="I22" s="3"/>
      <c r="J22" s="22"/>
      <c r="K22" s="23"/>
      <c r="L22" s="23"/>
      <c r="M22" s="23"/>
      <c r="N22" s="25" t="s">
        <v>15</v>
      </c>
      <c r="O22" s="23"/>
      <c r="P22" s="23"/>
      <c r="Q22" s="23"/>
      <c r="R22" s="45"/>
      <c r="S22" s="3"/>
      <c r="T22" s="3"/>
    </row>
    <row r="23" spans="3:20" ht="12.75" customHeight="1">
      <c r="C23" s="4"/>
      <c r="D23" s="28"/>
      <c r="F23" s="4"/>
      <c r="G23" s="41">
        <v>0</v>
      </c>
      <c r="H23" s="28">
        <v>200000</v>
      </c>
      <c r="I23" s="3"/>
      <c r="J23" s="4">
        <v>200000</v>
      </c>
      <c r="K23" s="27"/>
      <c r="L23" s="27"/>
      <c r="M23" s="27"/>
      <c r="N23" s="30"/>
      <c r="O23" s="27"/>
      <c r="P23" s="27"/>
      <c r="Q23" s="27"/>
      <c r="R23" s="28"/>
      <c r="S23" s="3"/>
      <c r="T23" s="3"/>
    </row>
    <row r="24" spans="3:20" ht="12.75" customHeight="1">
      <c r="C24" s="38"/>
      <c r="D24" s="51"/>
      <c r="F24" s="4"/>
      <c r="G24" s="27"/>
      <c r="H24" s="28">
        <v>36000</v>
      </c>
      <c r="I24" s="3"/>
      <c r="J24" s="4">
        <v>36000</v>
      </c>
      <c r="K24" s="27"/>
      <c r="L24" s="27"/>
      <c r="M24" s="29">
        <v>295000</v>
      </c>
      <c r="N24" s="52">
        <f>N22+O30</f>
        <v>694400</v>
      </c>
      <c r="O24" s="27"/>
      <c r="P24" s="27"/>
      <c r="Q24" s="27"/>
      <c r="R24" s="28"/>
      <c r="S24" s="3"/>
      <c r="T24" s="3"/>
    </row>
    <row r="25" spans="3:20" ht="12.75" customHeight="1">
      <c r="C25" s="4"/>
      <c r="D25" s="28"/>
      <c r="F25" s="4"/>
      <c r="G25" s="27"/>
      <c r="H25" s="28">
        <v>50000</v>
      </c>
      <c r="I25" s="3"/>
      <c r="J25" s="4">
        <v>50000</v>
      </c>
      <c r="K25" s="27"/>
      <c r="L25" s="27"/>
      <c r="M25" s="27"/>
      <c r="N25" s="53">
        <f>N24-M24</f>
        <v>399400</v>
      </c>
      <c r="O25" s="27"/>
      <c r="P25" s="27"/>
      <c r="Q25" s="27"/>
      <c r="R25" s="28"/>
      <c r="S25" s="3"/>
      <c r="T25" s="3"/>
    </row>
    <row r="26" spans="3:20" ht="12.75" customHeight="1">
      <c r="C26" s="4"/>
      <c r="D26" s="28"/>
      <c r="F26" s="4"/>
      <c r="G26" s="27"/>
      <c r="H26" s="28">
        <v>9000</v>
      </c>
      <c r="I26" s="3"/>
      <c r="J26" s="4">
        <v>9000</v>
      </c>
      <c r="K26" s="27"/>
      <c r="L26" s="27"/>
      <c r="M26" s="27"/>
      <c r="N26" s="30"/>
      <c r="O26" s="27"/>
      <c r="P26" s="27"/>
      <c r="Q26" s="27"/>
      <c r="R26" s="28"/>
      <c r="S26" s="3"/>
      <c r="T26" s="3"/>
    </row>
    <row r="27" spans="3:20" ht="12.75" customHeight="1">
      <c r="C27" s="4"/>
      <c r="D27" s="54">
        <v>25000</v>
      </c>
      <c r="F27" s="4"/>
      <c r="G27" s="27"/>
      <c r="H27" s="28"/>
      <c r="I27" s="3"/>
      <c r="J27" s="4"/>
      <c r="K27" s="27"/>
      <c r="L27" s="27"/>
      <c r="M27" s="27"/>
      <c r="N27" s="30"/>
      <c r="O27" s="27"/>
      <c r="P27" s="27"/>
      <c r="Q27" s="27"/>
      <c r="R27" s="28"/>
      <c r="S27" s="3"/>
      <c r="T27" s="3"/>
    </row>
    <row r="28" spans="3:20" ht="12.75" customHeight="1">
      <c r="C28" s="19"/>
      <c r="D28" s="48"/>
      <c r="F28" s="4"/>
      <c r="G28" s="27"/>
      <c r="H28" s="28"/>
      <c r="I28" s="3"/>
      <c r="J28" s="4"/>
      <c r="K28" s="27"/>
      <c r="L28" s="27"/>
      <c r="M28" s="27"/>
      <c r="N28" s="30"/>
      <c r="O28" s="27"/>
      <c r="P28" s="27"/>
      <c r="Q28" s="27"/>
      <c r="R28" s="28"/>
      <c r="S28" s="3"/>
      <c r="T28" s="3"/>
    </row>
    <row r="29" spans="6:20" ht="12.75" customHeight="1">
      <c r="F29" s="4"/>
      <c r="G29" s="27"/>
      <c r="H29" s="28"/>
      <c r="I29" s="3"/>
      <c r="J29" s="4"/>
      <c r="K29" s="27"/>
      <c r="L29" s="27"/>
      <c r="M29" s="27"/>
      <c r="N29" s="30"/>
      <c r="O29" s="27"/>
      <c r="P29" s="27"/>
      <c r="Q29" s="27"/>
      <c r="R29" s="28"/>
      <c r="S29" s="3"/>
      <c r="T29" s="3"/>
    </row>
    <row r="30" spans="6:20" ht="12.75" customHeight="1">
      <c r="F30" s="19"/>
      <c r="G30" s="34"/>
      <c r="H30" s="48"/>
      <c r="I30" s="3"/>
      <c r="J30" s="19"/>
      <c r="K30" s="34"/>
      <c r="L30" s="34"/>
      <c r="M30" s="34"/>
      <c r="N30" s="35"/>
      <c r="O30" s="34">
        <v>94400</v>
      </c>
      <c r="P30" s="34"/>
      <c r="Q30" s="34"/>
      <c r="R30" s="36" t="s">
        <v>3</v>
      </c>
      <c r="S30" s="3"/>
      <c r="T30" s="3"/>
    </row>
    <row r="31" spans="1:20" ht="12.75" customHeight="1">
      <c r="A31" s="2" t="s">
        <v>16</v>
      </c>
      <c r="B31" s="2"/>
      <c r="S31" s="3"/>
      <c r="T31" s="3"/>
    </row>
    <row r="32" spans="1:18" ht="12.75" customHeight="1">
      <c r="A32" s="4"/>
      <c r="B32" s="5" t="s">
        <v>3</v>
      </c>
      <c r="E32" s="2" t="s">
        <v>17</v>
      </c>
      <c r="F32" s="2"/>
      <c r="G32" s="2"/>
      <c r="H32" s="2"/>
      <c r="I32" s="2"/>
      <c r="K32" s="3"/>
      <c r="L32" s="55"/>
      <c r="M32" s="55"/>
      <c r="N32" s="3"/>
      <c r="O32" s="3"/>
      <c r="Q32" s="2" t="s">
        <v>18</v>
      </c>
      <c r="R32" s="2"/>
    </row>
    <row r="33" spans="1:18" ht="12.75" customHeight="1">
      <c r="A33" s="4"/>
      <c r="B33" s="9" t="s">
        <v>10</v>
      </c>
      <c r="E33" s="22"/>
      <c r="F33" s="23"/>
      <c r="G33" s="56" t="s">
        <v>3</v>
      </c>
      <c r="H33" s="23"/>
      <c r="I33" s="45"/>
      <c r="K33" s="3"/>
      <c r="L33" s="55"/>
      <c r="M33" s="55"/>
      <c r="N33" s="3"/>
      <c r="O33" s="3"/>
      <c r="Q33" s="15"/>
      <c r="R33" s="32"/>
    </row>
    <row r="34" spans="1:18" ht="12.75" customHeight="1">
      <c r="A34" s="4"/>
      <c r="B34" s="9" t="s">
        <v>9</v>
      </c>
      <c r="E34" s="15"/>
      <c r="F34" s="27"/>
      <c r="G34" s="57">
        <v>0</v>
      </c>
      <c r="H34" s="27"/>
      <c r="I34" s="32"/>
      <c r="K34" s="3"/>
      <c r="L34" s="55"/>
      <c r="M34" s="55"/>
      <c r="N34" s="3"/>
      <c r="O34" s="3"/>
      <c r="Q34" s="10">
        <v>94400</v>
      </c>
      <c r="R34" s="32"/>
    </row>
    <row r="35" spans="1:18" ht="12.75" customHeight="1">
      <c r="A35" s="4"/>
      <c r="B35" s="11">
        <v>45000</v>
      </c>
      <c r="E35" s="10">
        <v>25000</v>
      </c>
      <c r="F35" s="27"/>
      <c r="G35" s="27"/>
      <c r="H35" s="27"/>
      <c r="I35" s="28"/>
      <c r="K35" s="58"/>
      <c r="L35" s="3"/>
      <c r="M35" s="3"/>
      <c r="N35" s="58"/>
      <c r="O35" s="3"/>
      <c r="Q35" s="4"/>
      <c r="R35" s="28"/>
    </row>
    <row r="36" spans="1:18" ht="12.75" customHeight="1">
      <c r="A36" s="17">
        <v>14400</v>
      </c>
      <c r="B36" s="20">
        <f>B35-A36</f>
        <v>30600</v>
      </c>
      <c r="E36" s="4"/>
      <c r="F36" s="27"/>
      <c r="G36" s="27"/>
      <c r="H36" s="27"/>
      <c r="I36" s="28"/>
      <c r="K36" s="3"/>
      <c r="L36" s="3"/>
      <c r="M36" s="3"/>
      <c r="N36" s="3"/>
      <c r="O36" s="3"/>
      <c r="Q36" s="4"/>
      <c r="R36" s="28"/>
    </row>
    <row r="37" spans="5:18" ht="12.75" customHeight="1">
      <c r="E37" s="59"/>
      <c r="F37" s="60"/>
      <c r="G37" s="60"/>
      <c r="H37" s="60"/>
      <c r="I37" s="61"/>
      <c r="K37" s="3"/>
      <c r="L37" s="3"/>
      <c r="M37" s="3"/>
      <c r="N37" s="3"/>
      <c r="O37" s="3"/>
      <c r="Q37" s="4"/>
      <c r="R37" s="28"/>
    </row>
    <row r="38" spans="5:18" ht="12.75" customHeight="1">
      <c r="E38" s="4"/>
      <c r="F38" s="27"/>
      <c r="G38" s="27"/>
      <c r="H38" s="27"/>
      <c r="I38" s="28"/>
      <c r="Q38" s="4"/>
      <c r="R38" s="28"/>
    </row>
    <row r="39" spans="5:18" ht="12.75" customHeight="1">
      <c r="E39" s="4"/>
      <c r="F39" s="27"/>
      <c r="G39" s="27"/>
      <c r="H39" s="27"/>
      <c r="I39" s="28"/>
      <c r="Q39" s="4"/>
      <c r="R39" s="28"/>
    </row>
    <row r="40" spans="5:18" ht="12.75" customHeight="1">
      <c r="E40" s="10">
        <v>25000</v>
      </c>
      <c r="F40" s="27"/>
      <c r="G40" s="27"/>
      <c r="H40" s="27"/>
      <c r="I40" s="28"/>
      <c r="K40" s="3"/>
      <c r="L40" s="42" t="s">
        <v>19</v>
      </c>
      <c r="M40" s="42"/>
      <c r="N40" s="42"/>
      <c r="O40" s="3"/>
      <c r="Q40" s="4"/>
      <c r="R40" s="28"/>
    </row>
    <row r="41" spans="5:18" ht="12.75" customHeight="1">
      <c r="E41" s="19"/>
      <c r="F41" s="34"/>
      <c r="G41" s="34"/>
      <c r="H41" s="34"/>
      <c r="I41" s="48"/>
      <c r="K41" s="62" t="s">
        <v>20</v>
      </c>
      <c r="L41" s="62"/>
      <c r="M41" s="56" t="s">
        <v>3</v>
      </c>
      <c r="N41" s="25"/>
      <c r="O41" s="47" t="s">
        <v>21</v>
      </c>
      <c r="Q41" s="50" t="s">
        <v>21</v>
      </c>
      <c r="R41" s="51"/>
    </row>
    <row r="42" spans="11:18" ht="12.75" customHeight="1">
      <c r="K42" s="4"/>
      <c r="L42" s="27"/>
      <c r="M42" s="27"/>
      <c r="N42" s="30"/>
      <c r="O42" s="28"/>
      <c r="Q42" s="4"/>
      <c r="R42" s="28"/>
    </row>
    <row r="43" spans="6:18" ht="12.75" customHeight="1">
      <c r="F43" s="42" t="s">
        <v>22</v>
      </c>
      <c r="G43" s="42"/>
      <c r="H43" s="42"/>
      <c r="K43" s="19"/>
      <c r="L43" s="34"/>
      <c r="M43" s="34"/>
      <c r="N43" s="35"/>
      <c r="O43" s="48"/>
      <c r="Q43" s="4"/>
      <c r="R43" s="28"/>
    </row>
    <row r="44" spans="5:18" ht="12.75" customHeight="1">
      <c r="E44" s="43" t="s">
        <v>23</v>
      </c>
      <c r="F44" s="23"/>
      <c r="G44" s="56" t="s">
        <v>3</v>
      </c>
      <c r="H44" s="23"/>
      <c r="I44" s="45"/>
      <c r="K44" s="62" t="s">
        <v>24</v>
      </c>
      <c r="L44" s="62"/>
      <c r="M44" s="56" t="s">
        <v>3</v>
      </c>
      <c r="N44" s="25"/>
      <c r="O44" s="45"/>
      <c r="Q44" s="4"/>
      <c r="R44" s="28"/>
    </row>
    <row r="45" spans="5:18" ht="12.75" customHeight="1">
      <c r="E45" s="4"/>
      <c r="F45" s="27"/>
      <c r="G45" s="41">
        <v>0</v>
      </c>
      <c r="H45" s="27"/>
      <c r="I45" s="28"/>
      <c r="K45" s="4"/>
      <c r="L45" s="27"/>
      <c r="M45" s="27"/>
      <c r="N45" s="30"/>
      <c r="O45" s="28"/>
      <c r="Q45" s="4"/>
      <c r="R45" s="28"/>
    </row>
    <row r="46" spans="5:18" ht="12.75" customHeight="1">
      <c r="E46" s="38"/>
      <c r="F46" s="63"/>
      <c r="G46" s="63"/>
      <c r="H46" s="63"/>
      <c r="I46" s="64" t="s">
        <v>23</v>
      </c>
      <c r="K46" s="17" t="s">
        <v>23</v>
      </c>
      <c r="L46" s="34"/>
      <c r="M46" s="34"/>
      <c r="N46" s="35"/>
      <c r="O46" s="48"/>
      <c r="Q46" s="4"/>
      <c r="R46" s="28"/>
    </row>
    <row r="47" spans="5:18" ht="12.75" customHeight="1">
      <c r="E47" s="4"/>
      <c r="F47" s="27"/>
      <c r="G47" s="27"/>
      <c r="H47" s="27"/>
      <c r="I47" s="28"/>
      <c r="K47" s="62" t="s">
        <v>25</v>
      </c>
      <c r="L47" s="62"/>
      <c r="M47" s="56" t="s">
        <v>3</v>
      </c>
      <c r="N47" s="25"/>
      <c r="O47" s="45"/>
      <c r="Q47" s="4"/>
      <c r="R47" s="33">
        <v>0</v>
      </c>
    </row>
    <row r="48" spans="5:18" ht="12.75" customHeight="1">
      <c r="E48" s="19"/>
      <c r="F48" s="34"/>
      <c r="G48" s="34"/>
      <c r="H48" s="34"/>
      <c r="I48" s="48"/>
      <c r="K48" s="4"/>
      <c r="L48" s="27"/>
      <c r="M48" s="27"/>
      <c r="N48" s="30"/>
      <c r="O48" s="28"/>
      <c r="Q48" s="19"/>
      <c r="R48" s="65" t="s">
        <v>3</v>
      </c>
    </row>
    <row r="49" spans="11:15" ht="12.75" customHeight="1">
      <c r="K49" s="17" t="s">
        <v>26</v>
      </c>
      <c r="L49" s="34"/>
      <c r="M49" s="34"/>
      <c r="N49" s="35"/>
      <c r="O49" s="48"/>
    </row>
    <row r="50" spans="6:15" ht="12.75" customHeight="1">
      <c r="F50" s="42" t="s">
        <v>27</v>
      </c>
      <c r="G50" s="42"/>
      <c r="K50" s="62" t="s">
        <v>28</v>
      </c>
      <c r="L50" s="62"/>
      <c r="M50" s="56" t="s">
        <v>3</v>
      </c>
      <c r="N50" s="25"/>
      <c r="O50" s="45"/>
    </row>
    <row r="51" spans="4:15" ht="12.75" customHeight="1">
      <c r="D51" s="46" t="s">
        <v>3</v>
      </c>
      <c r="E51" s="23"/>
      <c r="F51" s="66"/>
      <c r="G51" s="23"/>
      <c r="H51" s="23"/>
      <c r="I51" s="45"/>
      <c r="K51" s="4"/>
      <c r="L51" s="27"/>
      <c r="M51" s="27"/>
      <c r="N51" s="30"/>
      <c r="O51" s="28"/>
    </row>
    <row r="52" spans="4:15" ht="12.75" customHeight="1">
      <c r="D52" s="4"/>
      <c r="E52" s="27"/>
      <c r="F52" s="67">
        <v>0</v>
      </c>
      <c r="G52" s="27"/>
      <c r="H52" s="41">
        <v>55000</v>
      </c>
      <c r="I52" s="54" t="s">
        <v>29</v>
      </c>
      <c r="K52" s="17" t="s">
        <v>29</v>
      </c>
      <c r="L52" s="34"/>
      <c r="M52" s="34"/>
      <c r="N52" s="35"/>
      <c r="O52" s="48"/>
    </row>
    <row r="53" spans="4:15" ht="12.75" customHeight="1">
      <c r="D53" s="19"/>
      <c r="E53" s="34"/>
      <c r="F53" s="68"/>
      <c r="G53" s="34"/>
      <c r="H53" s="34"/>
      <c r="I53" s="48"/>
      <c r="K53" s="69">
        <v>0</v>
      </c>
      <c r="L53" s="69"/>
      <c r="M53" s="69"/>
      <c r="N53" s="69"/>
      <c r="O53" s="69"/>
    </row>
  </sheetData>
  <sheetProtection selectLockedCells="1" selectUnlockedCells="1"/>
  <mergeCells count="20">
    <mergeCell ref="I1:J1"/>
    <mergeCell ref="L1:M1"/>
    <mergeCell ref="Q1:R1"/>
    <mergeCell ref="S9:S14"/>
    <mergeCell ref="A10:B10"/>
    <mergeCell ref="F11:H11"/>
    <mergeCell ref="C17:D17"/>
    <mergeCell ref="S17:S19"/>
    <mergeCell ref="M21:O21"/>
    <mergeCell ref="A31:B31"/>
    <mergeCell ref="E32:I32"/>
    <mergeCell ref="Q32:R32"/>
    <mergeCell ref="L40:N40"/>
    <mergeCell ref="K41:L41"/>
    <mergeCell ref="F43:H43"/>
    <mergeCell ref="K44:L44"/>
    <mergeCell ref="K47:L47"/>
    <mergeCell ref="F50:G50"/>
    <mergeCell ref="K50:L50"/>
    <mergeCell ref="K53:O5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7" sqref="N7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Skopina</dc:creator>
  <cp:keywords/>
  <dc:description/>
  <cp:lastModifiedBy/>
  <cp:lastPrinted>2009-04-22T19:24:48Z</cp:lastPrinted>
  <dcterms:created xsi:type="dcterms:W3CDTF">2011-10-02T09:35:14Z</dcterms:created>
  <dcterms:modified xsi:type="dcterms:W3CDTF">2011-11-23T06:06:40Z</dcterms:modified>
  <cp:category/>
  <cp:version/>
  <cp:contentType/>
  <cp:contentStatus/>
  <cp:revision>2</cp:revision>
</cp:coreProperties>
</file>